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GIOCHI PREZIOSI" sheetId="1" r:id="rId1"/>
  </sheets>
  <calcPr calcId="152511"/>
</workbook>
</file>

<file path=xl/calcChain.xml><?xml version="1.0" encoding="utf-8"?>
<calcChain xmlns="http://schemas.openxmlformats.org/spreadsheetml/2006/main">
  <c r="E11" i="1" l="1" a="1"/>
  <c r="E11" i="1" s="1"/>
  <c r="G10" i="1" a="1"/>
  <c r="G10" i="1" s="1"/>
  <c r="A10" i="1" a="1"/>
  <c r="A10" i="1" s="1"/>
  <c r="G9" i="1" a="1"/>
  <c r="G9" i="1" s="1"/>
  <c r="A9" i="1" a="1"/>
  <c r="A9" i="1" s="1"/>
  <c r="G8" i="1" a="1"/>
  <c r="G8" i="1" s="1"/>
  <c r="A8" i="1" a="1"/>
  <c r="A8" i="1" s="1"/>
  <c r="G7" i="1" a="1"/>
  <c r="G7" i="1" s="1"/>
  <c r="A7" i="1" a="1"/>
  <c r="A7" i="1" s="1"/>
  <c r="G6" i="1" a="1"/>
  <c r="G6" i="1" s="1"/>
  <c r="A6" i="1" a="1"/>
  <c r="A6" i="1" s="1"/>
  <c r="G5" i="1" a="1"/>
  <c r="G5" i="1" s="1"/>
  <c r="A5" i="1" a="1"/>
  <c r="A5" i="1" s="1"/>
  <c r="G4" i="1" a="1"/>
  <c r="G4" i="1" s="1"/>
  <c r="A4" i="1" a="1"/>
  <c r="A4" i="1" s="1"/>
  <c r="G3" i="1" a="1"/>
  <c r="G3" i="1" s="1"/>
  <c r="A3" i="1" a="1"/>
  <c r="A3" i="1" s="1"/>
  <c r="G2" i="1" a="1"/>
  <c r="G2" i="1" s="1"/>
  <c r="A2" i="1" a="1"/>
  <c r="A2" i="1" s="1"/>
  <c r="G11" i="1" l="1" a="1"/>
  <c r="G11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<sst xmlns="http://schemas.openxmlformats.org/spreadsheetml/2006/main" count="39" uniqueCount="39">
  <si>
    <t>GIOCHI PREZIOSI</t>
  </si>
  <si>
    <t>Article Code</t>
  </si>
  <si>
    <t>Article</t>
  </si>
  <si>
    <t>EAN Code</t>
  </si>
  <si>
    <t>Quantity</t>
  </si>
  <si>
    <t>Retail price €</t>
  </si>
  <si>
    <t>Tot retail price €</t>
  </si>
  <si>
    <t>Google Search</t>
  </si>
  <si>
    <t>HY-2110</t>
  </si>
  <si>
    <t xml:space="preserve">Canta TU -  W1.5 </t>
  </si>
  <si>
    <t>8056379173106</t>
  </si>
  <si>
    <r>
      <rPr>
        <u/>
        <sz val="11"/>
        <color indexed="11"/>
        <rFont val="Aptos Narrow"/>
      </rPr>
      <t>https://www.google.com/search?tbm=isch&amp;q=HY-2110%20-%20Canta%20TU%20-%20W1.5</t>
    </r>
  </si>
  <si>
    <t xml:space="preserve">CTC14101 </t>
  </si>
  <si>
    <t>Canta TU - microphone</t>
  </si>
  <si>
    <r>
      <rPr>
        <u/>
        <sz val="11"/>
        <color indexed="11"/>
        <rFont val="Aptos Narrow"/>
      </rPr>
      <t>https://www.google.com/search?tbm=isch&amp;q=CTC14101%20-%20Canta%20TU%20-%20microphone</t>
    </r>
  </si>
  <si>
    <t>CTC10000</t>
  </si>
  <si>
    <t>Canta TU PRO Silver</t>
  </si>
  <si>
    <t>8056379155850</t>
  </si>
  <si>
    <r>
      <rPr>
        <u/>
        <sz val="11"/>
        <color indexed="11"/>
        <rFont val="Aptos Narrow"/>
      </rPr>
      <t>https://www.google.com/search?tbm=isch&amp;q=CTC10000%20-%20Canta%20TU%20PRO%20Silver</t>
    </r>
  </si>
  <si>
    <t>CTC14101</t>
  </si>
  <si>
    <t>Canta TU -  microfono PRO</t>
  </si>
  <si>
    <r>
      <rPr>
        <u/>
        <sz val="11"/>
        <color indexed="11"/>
        <rFont val="Aptos Narrow"/>
      </rPr>
      <t>https://www.google.com/search?tbm=isch&amp;q=CTC14101%20-%20Canta%20TU%20-%20microfono%20PRO</t>
    </r>
  </si>
  <si>
    <t xml:space="preserve">	53685171</t>
  </si>
  <si>
    <t>CantaTU PRO Red</t>
  </si>
  <si>
    <r>
      <rPr>
        <u/>
        <sz val="11"/>
        <color indexed="11"/>
        <rFont val="Aptos Narrow"/>
      </rPr>
      <t>https://www.google.com/search?tbm=isch&amp;q=53685171%20-%20CantaTU%20PRO%20Red</t>
    </r>
  </si>
  <si>
    <t>CTC14400</t>
  </si>
  <si>
    <t>Canta TU -  microphone PRO</t>
  </si>
  <si>
    <r>
      <rPr>
        <u/>
        <sz val="11"/>
        <color indexed="11"/>
        <rFont val="Aptos Narrow"/>
      </rPr>
      <t>https://www.google.com/search?tbm=isch&amp;q=CTC14400%20-%20Canta%20TU%20-%20microphone%20PRO</t>
    </r>
  </si>
  <si>
    <t>CCL15300</t>
  </si>
  <si>
    <t>Coccolotti Love&amp;Tell - Box of 12 pieces (*)</t>
  </si>
  <si>
    <r>
      <rPr>
        <u/>
        <sz val="11"/>
        <color indexed="11"/>
        <rFont val="Aptos Narrow"/>
      </rPr>
      <t>https://www.google.com/search?tbm=isch&amp;q=CCL15300%20-%20Coccolotti%20Love%26Tell%20-%20Box%20of%2012%20pieces</t>
    </r>
  </si>
  <si>
    <t>CCL45400</t>
  </si>
  <si>
    <t>Coccolotti Oh My Gold - Box of 12 pieces (*)</t>
  </si>
  <si>
    <r>
      <rPr>
        <u/>
        <sz val="11"/>
        <color indexed="11"/>
        <rFont val="Aptos Narrow"/>
      </rPr>
      <t>https://www.google.com/search?tbm=isch&amp;q=CCL45400%20-%20Coccolotti%20Oh%20My%20Gold%20-%20Box%20of%2012%20pieces</t>
    </r>
  </si>
  <si>
    <t>CCB69000</t>
  </si>
  <si>
    <t>Cicciobello Bua</t>
  </si>
  <si>
    <r>
      <rPr>
        <u/>
        <sz val="11"/>
        <color indexed="11"/>
        <rFont val="Aptos Narrow"/>
      </rPr>
      <t>https://www.google.com/search?tbm=isch&amp;q=CCB69000%20-%20Cicciobello%20Bua</t>
    </r>
  </si>
  <si>
    <t>CURRENTLY IN STORE - CURRENT SEASON</t>
  </si>
  <si>
    <t>(*) Price for box/12pz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</si>
</sst>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 &quot;* #,##0&quot; &quot;;&quot;-&quot;* #,##0&quot; &quot;;&quot; &quot;* &quot;-&quot;??&quot; &quot;"/>
    <numFmt numFmtId="165" formatCode="&quot; &quot;* #,##0.00&quot; &quot;;&quot;-&quot;* #,##0.00&quot; &quot;;&quot; &quot;* &quot;-&quot;??&quot; &quot;"/>
  </numFmts>
  <fonts count="7">
    <font>
      <sz val="11"/>
      <color indexed="8"/>
      <name val="Aptos Narrow"/>
    </font>
    <font>
      <b/>
      <sz val="11"/>
      <color indexed="8"/>
      <name val="Calibri"/>
    </font>
    <font>
      <b/>
      <sz val="11"/>
      <color indexed="8"/>
      <name val="Aptos Narrow"/>
    </font>
    <font>
      <sz val="11"/>
      <color indexed="8"/>
      <name val="Calibri"/>
    </font>
    <font>
      <u/>
      <sz val="11"/>
      <color indexed="11"/>
      <name val="Aptos Narrow"/>
    </font>
    <font>
      <b/>
      <i/>
      <sz val="11"/>
      <color indexed="8"/>
      <name val="Calibri"/>
    </font>
    <font>
      <i/>
      <sz val="11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0"/>
        <bgColor auto="1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2"/>
      </left>
      <right style="thin">
        <color indexed="12"/>
      </right>
      <top style="thin">
        <color indexed="8"/>
      </top>
      <bottom style="thin">
        <color indexed="12"/>
      </bottom>
      <diagonal/>
    </border>
    <border>
      <left style="thin">
        <color indexed="12"/>
      </left>
      <right style="thin">
        <color indexed="8"/>
      </right>
      <top style="thin">
        <color indexed="8"/>
      </top>
      <bottom style="thin">
        <color indexed="12"/>
      </bottom>
      <diagonal/>
    </border>
    <border>
      <left style="thin">
        <color indexed="8"/>
      </left>
      <right style="thin">
        <color indexed="12"/>
      </right>
      <top style="thin">
        <color indexed="8"/>
      </top>
      <bottom style="thin">
        <color indexed="12"/>
      </bottom>
      <diagonal/>
    </border>
  </borders>
  <cellStyleXfs count="1">
    <xf numFmtId="0" fontId="0" fillId="0" borderId="0" applyNumberFormat="0" applyFill="0" applyBorder="0" applyProtection="0"/>
  </cellStyleXfs>
  <cellXfs count="21">
    <xf numFmtId="0" fontId="0" fillId="0" borderId="0" xfId="0" applyFont="1" applyAlignment="1"/>
    <xf numFmtId="0" fontId="0" fillId="0" borderId="0" xfId="0" applyNumberFormat="1" applyFont="1" applyAlignment="1"/>
    <xf numFmtId="49" fontId="1" fillId="2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left" vertical="center"/>
    </xf>
    <xf numFmtId="49" fontId="1" fillId="3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vertical="center"/>
    </xf>
    <xf numFmtId="0" fontId="0" fillId="2" borderId="1" xfId="0" applyFont="1" applyFill="1" applyBorder="1" applyAlignment="1">
      <alignment vertical="center"/>
    </xf>
    <xf numFmtId="49" fontId="0" fillId="2" borderId="1" xfId="0" applyNumberFormat="1" applyFont="1" applyFill="1" applyBorder="1" applyAlignment="1">
      <alignment vertical="center"/>
    </xf>
    <xf numFmtId="164" fontId="3" fillId="3" borderId="1" xfId="0" applyNumberFormat="1" applyFont="1" applyFill="1" applyBorder="1" applyAlignment="1">
      <alignment horizontal="center" vertical="center"/>
    </xf>
    <xf numFmtId="165" fontId="3" fillId="2" borderId="1" xfId="0" applyNumberFormat="1" applyFont="1" applyFill="1" applyBorder="1" applyAlignment="1">
      <alignment horizontal="center" vertical="center"/>
    </xf>
    <xf numFmtId="165" fontId="0" fillId="3" borderId="1" xfId="0" applyNumberFormat="1" applyFont="1" applyFill="1" applyBorder="1" applyAlignment="1">
      <alignment vertical="center"/>
    </xf>
    <xf numFmtId="49" fontId="4" fillId="2" borderId="1" xfId="0" applyNumberFormat="1" applyFont="1" applyFill="1" applyBorder="1" applyAlignment="1">
      <alignment vertical="center"/>
    </xf>
    <xf numFmtId="1" fontId="0" fillId="2" borderId="1" xfId="0" applyNumberFormat="1" applyFont="1" applyFill="1" applyBorder="1" applyAlignment="1">
      <alignment vertical="center"/>
    </xf>
    <xf numFmtId="49" fontId="3" fillId="2" borderId="1" xfId="0" applyNumberFormat="1" applyFont="1" applyFill="1" applyBorder="1" applyAlignment="1">
      <alignment vertical="center" wrapText="1"/>
    </xf>
    <xf numFmtId="1" fontId="0" fillId="2" borderId="1" xfId="0" applyNumberFormat="1" applyFont="1" applyFill="1" applyBorder="1" applyAlignment="1">
      <alignment vertical="center" wrapText="1"/>
    </xf>
    <xf numFmtId="49" fontId="5" fillId="2" borderId="2" xfId="0" applyNumberFormat="1" applyFont="1" applyFill="1" applyBorder="1" applyAlignment="1">
      <alignment vertical="center"/>
    </xf>
    <xf numFmtId="0" fontId="0" fillId="2" borderId="2" xfId="0" applyFont="1" applyFill="1" applyBorder="1" applyAlignment="1">
      <alignment vertical="center"/>
    </xf>
    <xf numFmtId="49" fontId="6" fillId="2" borderId="3" xfId="0" applyNumberFormat="1" applyFont="1" applyFill="1" applyBorder="1" applyAlignment="1">
      <alignment horizontal="left" vertical="center"/>
    </xf>
    <xf numFmtId="164" fontId="1" fillId="3" borderId="1" xfId="0" applyNumberFormat="1" applyFont="1" applyFill="1" applyBorder="1" applyAlignment="1">
      <alignment horizontal="center" vertical="center"/>
    </xf>
    <xf numFmtId="165" fontId="1" fillId="3" borderId="1" xfId="0" applyNumberFormat="1" applyFont="1" applyFill="1" applyBorder="1" applyAlignment="1">
      <alignment vertical="center"/>
    </xf>
    <xf numFmtId="0" fontId="0" fillId="2" borderId="4" xfId="0" applyFont="1" applyFill="1" applyBorder="1" applyAlignment="1">
      <alignment vertical="center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D8D8D8"/>
      <rgbColor rgb="FF467886"/>
      <rgbColor rgb="FFAAAAAA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Tema di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Tema di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i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google.com/search?tbm=isch&amp;q=CCL45400%20-%20Coccolotti%20Oh%20My%20Gold%20-%20Box%20of%2012%20pieces" TargetMode="External"/><Relationship Id="rId3" Type="http://schemas.openxmlformats.org/officeDocument/2006/relationships/hyperlink" Target="https://www.google.com/search?tbm=isch&amp;q=CTC10000%20-%20Canta%20TU%20PRO%20Silver" TargetMode="External"/><Relationship Id="rId7" Type="http://schemas.openxmlformats.org/officeDocument/2006/relationships/hyperlink" Target="https://www.google.com/search?tbm=isch&amp;q=CCL15300%20-%20Coccolotti%20Love&amp;Tell%20-%20Box%20of%2012%20pieces" TargetMode="External"/><Relationship Id="rId2" Type="http://schemas.openxmlformats.org/officeDocument/2006/relationships/hyperlink" Target="https://www.google.com/search?tbm=isch&amp;q=CTC14101%20-%20Canta%20TU%20-%20microphone" TargetMode="External"/><Relationship Id="rId1" Type="http://schemas.openxmlformats.org/officeDocument/2006/relationships/hyperlink" Target="https://www.google.com/search?tbm=isch&amp;q=HY-2110%20-%20Canta%20TU%20-%20W1.5" TargetMode="External"/><Relationship Id="rId6" Type="http://schemas.openxmlformats.org/officeDocument/2006/relationships/hyperlink" Target="https://www.google.com/search?tbm=isch&amp;q=CTC14400%20-%20Canta%20TU%20-%20microphone%20PRO" TargetMode="External"/><Relationship Id="rId5" Type="http://schemas.openxmlformats.org/officeDocument/2006/relationships/hyperlink" Target="https://www.google.com/search?tbm=isch&amp;q=53685171%20-%20CantaTU%20PRO%20Red" TargetMode="External"/><Relationship Id="rId4" Type="http://schemas.openxmlformats.org/officeDocument/2006/relationships/hyperlink" Target="https://www.google.com/search?tbm=isch&amp;q=CTC14101%20-%20Canta%20TU%20-%20microfono%20PRO" TargetMode="External"/><Relationship Id="rId9" Type="http://schemas.openxmlformats.org/officeDocument/2006/relationships/hyperlink" Target="https://www.google.com/search?tbm=isch&amp;q=CCB69000%20-%20Cicciobello%20Bu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1"/>
  <sheetViews>
    <sheetView showGridLines="0" tabSelected="1" workbookViewId="0">
      <selection activeCell="H25" sqref="H25"/>
    </sheetView>
  </sheetViews>
  <sheetFormatPr defaultColWidth="8.875" defaultRowHeight="14.25" customHeight="1"/>
  <cols>
    <col min="1" max="1" width="44.5" style="1" customWidth="1"/>
    <col min="2" max="2" width="10.625" style="1" customWidth="1"/>
    <col min="3" max="3" width="36" style="1" customWidth="1"/>
    <col min="4" max="4" width="8.875" style="1" hidden="1" customWidth="1"/>
    <col min="5" max="5" width="7.875" style="1" customWidth="1"/>
    <col min="6" max="6" width="11.375" style="1" customWidth="1"/>
    <col min="7" max="7" width="14" style="1" customWidth="1"/>
    <col min="8" max="8" width="111" style="1" customWidth="1"/>
    <col min="9" max="9" width="8.875" style="1" customWidth="1"/>
    <col min="10" max="16384" width="8.875" style="1"/>
  </cols>
  <sheetData>
    <row r="1" spans="1:8" ht="25.15" customHeight="1">
      <c r="A1" s="2" t="s">
        <v>0</v>
      </c>
      <c r="B1" s="3" t="s">
        <v>1</v>
      </c>
      <c r="C1" s="2" t="s">
        <v>2</v>
      </c>
      <c r="D1" s="3" t="s">
        <v>3</v>
      </c>
      <c r="E1" s="4" t="s">
        <v>4</v>
      </c>
      <c r="F1" s="2" t="s">
        <v>5</v>
      </c>
      <c r="G1" s="4" t="s">
        <v>6</v>
      </c>
      <c r="H1" s="5" t="s">
        <v>7</v>
      </c>
    </row>
    <row r="2" spans="1:8" ht="20.100000000000001" customHeight="1">
      <c r="A2" s="6" t="str" cm="1">
        <f t="array" ref="A2">CONCATENATE(B2," - ",C2)</f>
        <v xml:space="preserve">HY-2110 - Canta TU -  W1.5 </v>
      </c>
      <c r="B2" s="7" t="s">
        <v>8</v>
      </c>
      <c r="C2" s="7" t="s">
        <v>9</v>
      </c>
      <c r="D2" s="7" t="s">
        <v>10</v>
      </c>
      <c r="E2" s="8">
        <v>1000</v>
      </c>
      <c r="F2" s="9">
        <v>217.25</v>
      </c>
      <c r="G2" s="10" cm="1">
        <f t="array" ref="G2">E2*F2</f>
        <v>217250</v>
      </c>
      <c r="H2" s="11" t="s">
        <v>11</v>
      </c>
    </row>
    <row r="3" spans="1:8" ht="20.100000000000001" customHeight="1">
      <c r="A3" s="6" t="str" cm="1">
        <f t="array" ref="A3">CONCATENATE(B3," - ",C3)</f>
        <v>CTC14101  - Canta TU - microphone</v>
      </c>
      <c r="B3" s="7" t="s">
        <v>12</v>
      </c>
      <c r="C3" s="7" t="s">
        <v>13</v>
      </c>
      <c r="D3" s="12"/>
      <c r="E3" s="8">
        <v>1000</v>
      </c>
      <c r="F3" s="9">
        <v>20.37</v>
      </c>
      <c r="G3" s="10" cm="1">
        <f t="array" ref="G3">E3*F3</f>
        <v>20370</v>
      </c>
      <c r="H3" s="11" t="s">
        <v>14</v>
      </c>
    </row>
    <row r="4" spans="1:8" ht="20.100000000000001" customHeight="1">
      <c r="A4" s="6" t="str" cm="1">
        <f t="array" ref="A4">CONCATENATE(B4," - ",C4)</f>
        <v>CTC10000 - Canta TU PRO Silver</v>
      </c>
      <c r="B4" s="7" t="s">
        <v>15</v>
      </c>
      <c r="C4" s="7" t="s">
        <v>16</v>
      </c>
      <c r="D4" s="7" t="s">
        <v>17</v>
      </c>
      <c r="E4" s="8">
        <v>900</v>
      </c>
      <c r="F4" s="9">
        <v>176.32</v>
      </c>
      <c r="G4" s="10" cm="1">
        <f t="array" ref="G4">E4*F4</f>
        <v>158688</v>
      </c>
      <c r="H4" s="11" t="s">
        <v>18</v>
      </c>
    </row>
    <row r="5" spans="1:8" ht="20.100000000000001" customHeight="1">
      <c r="A5" s="6" t="str" cm="1">
        <f t="array" ref="A5">CONCATENATE(B5," - ",C5)</f>
        <v>CTC14101 - Canta TU -  microfono PRO</v>
      </c>
      <c r="B5" s="7" t="s">
        <v>19</v>
      </c>
      <c r="C5" s="7" t="s">
        <v>20</v>
      </c>
      <c r="D5" s="12"/>
      <c r="E5" s="8">
        <v>900</v>
      </c>
      <c r="F5" s="9">
        <v>26.5</v>
      </c>
      <c r="G5" s="10" cm="1">
        <f t="array" ref="G5">E5*F5</f>
        <v>23850</v>
      </c>
      <c r="H5" s="11" t="s">
        <v>21</v>
      </c>
    </row>
    <row r="6" spans="1:8" ht="20.100000000000001" customHeight="1">
      <c r="A6" s="6" t="str" cm="1">
        <f t="array" ref="A6">CONCATENATE(B6," - ",C6)</f>
        <v xml:space="preserve">	53685171 - CantaTU PRO Red</v>
      </c>
      <c r="B6" s="13" t="s">
        <v>22</v>
      </c>
      <c r="C6" s="7" t="s">
        <v>23</v>
      </c>
      <c r="D6" s="14">
        <v>8056379172857</v>
      </c>
      <c r="E6" s="8">
        <v>860</v>
      </c>
      <c r="F6" s="9">
        <v>299.89999999999998</v>
      </c>
      <c r="G6" s="10" cm="1">
        <f t="array" ref="G6">E6*F6</f>
        <v>257913.99999999997</v>
      </c>
      <c r="H6" s="11" t="s">
        <v>24</v>
      </c>
    </row>
    <row r="7" spans="1:8" ht="20.100000000000001" customHeight="1">
      <c r="A7" s="6" t="str" cm="1">
        <f t="array" ref="A7">CONCATENATE(B7," - ",C7)</f>
        <v>CTC14400 - Canta TU -  microphone PRO</v>
      </c>
      <c r="B7" s="7" t="s">
        <v>25</v>
      </c>
      <c r="C7" s="7" t="s">
        <v>26</v>
      </c>
      <c r="D7" s="12"/>
      <c r="E7" s="8">
        <v>860</v>
      </c>
      <c r="F7" s="9">
        <v>26.5</v>
      </c>
      <c r="G7" s="10" cm="1">
        <f t="array" ref="G7">E7*F7</f>
        <v>22790</v>
      </c>
      <c r="H7" s="11" t="s">
        <v>27</v>
      </c>
    </row>
    <row r="8" spans="1:8" ht="20.100000000000001" customHeight="1">
      <c r="A8" s="6" t="str" cm="1">
        <f t="array" ref="A8">CONCATENATE(B8," - ",C8)</f>
        <v>CCL15300 - Coccolotti Love&amp;Tell - Box of 12 pieces (*)</v>
      </c>
      <c r="B8" s="7" t="s">
        <v>28</v>
      </c>
      <c r="C8" s="7" t="s">
        <v>29</v>
      </c>
      <c r="D8" s="12"/>
      <c r="E8" s="8">
        <v>1300</v>
      </c>
      <c r="F8" s="9">
        <v>265.68</v>
      </c>
      <c r="G8" s="10" cm="1">
        <f t="array" ref="G8">E8*F8</f>
        <v>345384</v>
      </c>
      <c r="H8" s="11" t="s">
        <v>30</v>
      </c>
    </row>
    <row r="9" spans="1:8" ht="20.100000000000001" customHeight="1">
      <c r="A9" s="6" t="str" cm="1">
        <f t="array" ref="A9">CONCATENATE(B9," - ",C9)</f>
        <v>CCL45400 - Coccolotti Oh My Gold - Box of 12 pieces (*)</v>
      </c>
      <c r="B9" s="7" t="s">
        <v>31</v>
      </c>
      <c r="C9" s="7" t="s">
        <v>32</v>
      </c>
      <c r="D9" s="12"/>
      <c r="E9" s="8">
        <v>1150</v>
      </c>
      <c r="F9" s="9">
        <v>249.72</v>
      </c>
      <c r="G9" s="10" cm="1">
        <f t="array" ref="G9">E9*F9</f>
        <v>287178</v>
      </c>
      <c r="H9" s="11" t="s">
        <v>33</v>
      </c>
    </row>
    <row r="10" spans="1:8" ht="20.100000000000001" customHeight="1">
      <c r="A10" s="6" t="str" cm="1">
        <f t="array" ref="A10">CONCATENATE(B10," - ",C10)</f>
        <v>CCB69000 - Cicciobello Bua</v>
      </c>
      <c r="B10" s="13" t="s">
        <v>34</v>
      </c>
      <c r="C10" s="7" t="s">
        <v>35</v>
      </c>
      <c r="D10" s="14"/>
      <c r="E10" s="8">
        <v>670</v>
      </c>
      <c r="F10" s="9">
        <v>89</v>
      </c>
      <c r="G10" s="10" cm="1">
        <f t="array" ref="G10">E10*F10</f>
        <v>59630</v>
      </c>
      <c r="H10" s="11" t="s">
        <v>36</v>
      </c>
    </row>
    <row r="11" spans="1:8" ht="15.95" customHeight="1">
      <c r="A11" s="15" t="s">
        <v>37</v>
      </c>
      <c r="B11" s="16"/>
      <c r="C11" s="17" t="s">
        <v>38</v>
      </c>
      <c r="D11" s="6"/>
      <c r="E11" s="18" cm="1">
        <f t="array" ref="E11">SUM(E2:E10)</f>
        <v>8640</v>
      </c>
      <c r="F11" s="6"/>
      <c r="G11" s="19" cm="1">
        <f t="array" ref="G11">SUM(G2:G10)</f>
        <v>1393054</v>
      </c>
      <c r="H11" s="20"/>
    </row>
  </sheetData>
  <hyperlinks>
    <hyperlink ref="H2" r:id="rId1"/>
    <hyperlink ref="H3" r:id="rId2"/>
    <hyperlink ref="H4" r:id="rId3"/>
    <hyperlink ref="H5" r:id="rId4"/>
    <hyperlink ref="H6" r:id="rId5"/>
    <hyperlink ref="H7" r:id="rId6"/>
    <hyperlink ref="H8" r:id="rId7"/>
    <hyperlink ref="H9" r:id="rId8"/>
    <hyperlink ref="H10" r:id="rId9"/>
  </hyperlinks>
  <pageMargins left="0.7" right="0.7" top="0.75" bottom="0.75" header="0.3" footer="0.3"/>
  <pageSetup orientation="landscape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GIOCHI PREZIOSI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modified xsi:type="dcterms:W3CDTF">2025-12-18T08:50:06Z</dcterms:modified>
</cp:coreProperties>
</file>